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рафик" sheetId="1" state="visible" r:id="rId1"/>
    <sheet xmlns:r="http://schemas.openxmlformats.org/officeDocument/2006/relationships" name="Смени и норма" sheetId="2" state="visible" r:id="rId2"/>
    <sheet xmlns:r="http://schemas.openxmlformats.org/officeDocument/2006/relationships" name="Как се ползва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mmmm yyyy"/>
    <numFmt numFmtId="166" formatCode="0.000"/>
    <numFmt numFmtId="167" formatCode="0.0"/>
    <numFmt numFmtId="168" formatCode="+0.0;-0.0;0"/>
  </numFmts>
  <fonts count="8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9"/>
    </font>
    <font>
      <b val="1"/>
    </font>
    <font>
      <b val="1"/>
      <color rgb="00FFFFFF"/>
    </font>
    <font>
      <b val="1"/>
      <color rgb="000F172A"/>
    </font>
    <font>
      <b val="1"/>
      <sz val="12"/>
    </font>
    <font>
      <b val="1"/>
      <sz val="13"/>
    </font>
  </fonts>
  <fills count="5">
    <fill>
      <patternFill/>
    </fill>
    <fill>
      <patternFill patternType="gray125"/>
    </fill>
    <fill>
      <patternFill patternType="solid">
        <fgColor rgb="00F1F8F5"/>
      </patternFill>
    </fill>
    <fill>
      <patternFill patternType="solid">
        <fgColor rgb="00FEF3C7"/>
      </patternFill>
    </fill>
    <fill>
      <patternFill patternType="solid">
        <fgColor rgb="000E8A5F"/>
      </patternFill>
    </fill>
  </fills>
  <borders count="2">
    <border>
      <left/>
      <right/>
      <top/>
      <bottom/>
      <diagonal/>
    </border>
    <border>
      <left style="thin">
        <color rgb="00E6EAEF"/>
      </left>
      <right style="thin">
        <color rgb="00E6EAEF"/>
      </right>
      <top style="thin">
        <color rgb="00E6EAEF"/>
      </top>
      <bottom style="thin">
        <color rgb="00E6EAE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5" fontId="0" fillId="0" borderId="0" pivotButton="0" quotePrefix="0" xfId="0"/>
    <xf numFmtId="0" fontId="4" fillId="4" borderId="1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167" fontId="0" fillId="0" borderId="1" applyAlignment="1" pivotButton="0" quotePrefix="0" xfId="0">
      <alignment horizontal="center"/>
    </xf>
    <xf numFmtId="168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6" fillId="0" borderId="0" pivotButton="0" quotePrefix="0" xfId="0"/>
    <xf numFmtId="0" fontId="4" fillId="4" borderId="1" pivotButton="0" quotePrefix="0" xfId="0"/>
    <xf numFmtId="0" fontId="0" fillId="0" borderId="1" pivotButton="0" quotePrefix="0" xfId="0"/>
    <xf numFmtId="166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E0E7FF"/>
        </patternFill>
      </fill>
    </dxf>
    <dxf>
      <fill>
        <patternFill patternType="solid">
          <fgColor rgb="00F1F5F9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9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6" customWidth="1" min="2" max="2"/>
    <col width="4.6" customWidth="1" min="3" max="3"/>
    <col width="4.6" customWidth="1" min="4" max="4"/>
    <col width="4.6" customWidth="1" min="5" max="5"/>
    <col width="4.6" customWidth="1" min="6" max="6"/>
    <col width="4.6" customWidth="1" min="7" max="7"/>
    <col width="4.6" customWidth="1" min="8" max="8"/>
    <col width="4.6" customWidth="1" min="9" max="9"/>
    <col width="4.6" customWidth="1" min="10" max="10"/>
    <col width="4.6" customWidth="1" min="11" max="11"/>
    <col width="4.6" customWidth="1" min="12" max="12"/>
    <col width="4.6" customWidth="1" min="13" max="13"/>
    <col width="4.6" customWidth="1" min="14" max="14"/>
    <col width="4.6" customWidth="1" min="15" max="15"/>
    <col width="4.6" customWidth="1" min="16" max="16"/>
    <col width="4.6" customWidth="1" min="17" max="17"/>
    <col width="4.6" customWidth="1" min="18" max="18"/>
    <col width="4.6" customWidth="1" min="19" max="19"/>
    <col width="4.6" customWidth="1" min="20" max="20"/>
    <col width="4.6" customWidth="1" min="21" max="21"/>
    <col width="4.6" customWidth="1" min="22" max="22"/>
    <col width="4.6" customWidth="1" min="23" max="23"/>
    <col width="4.6" customWidth="1" min="24" max="24"/>
    <col width="4.6" customWidth="1" min="25" max="25"/>
    <col width="4.6" customWidth="1" min="26" max="26"/>
    <col width="4.6" customWidth="1" min="27" max="27"/>
    <col width="4.6" customWidth="1" min="28" max="28"/>
    <col width="4.6" customWidth="1" min="29" max="29"/>
    <col width="4.6" customWidth="1" min="30" max="30"/>
    <col width="4.6" customWidth="1" min="31" max="31"/>
    <col width="4.6" customWidth="1" min="32" max="32"/>
    <col width="4.6" customWidth="1" min="33" max="33"/>
    <col width="13" customWidth="1" min="34" max="34"/>
    <col width="13" customWidth="1" min="35" max="35"/>
    <col width="13" customWidth="1" min="36" max="36"/>
    <col width="13" customWidth="1" min="37" max="37"/>
  </cols>
  <sheetData>
    <row r="1">
      <c r="A1" s="1" t="inlineStr">
        <is>
          <t>ГРАФИК ЗА РАБОТА НА СМЕНИ</t>
        </is>
      </c>
    </row>
    <row r="2">
      <c r="A2" s="2" t="inlineStr">
        <is>
          <t>БЛОГ ЗА ПАРИ | blogzapari.com | сумирано изчисляване на работното време</t>
        </is>
      </c>
    </row>
    <row r="3">
      <c r="A3" s="3" t="inlineStr">
        <is>
          <t>Месец:</t>
        </is>
      </c>
      <c r="B3" s="4" t="n">
        <v>46296</v>
      </c>
      <c r="D3" s="3" t="inlineStr">
        <is>
          <t>Работни дни в месеца:</t>
        </is>
      </c>
      <c r="F3">
        <f>NETWORKDAYS(B3,EOMONTH(B3,0))</f>
        <v/>
      </c>
      <c r="H3" s="3" t="inlineStr">
        <is>
          <t>Норма часове (x8):</t>
        </is>
      </c>
      <c r="J3">
        <f>F3*8</f>
        <v/>
      </c>
    </row>
    <row r="5" ht="34" customHeight="1">
      <c r="A5" s="5" t="inlineStr">
        <is>
          <t>№</t>
        </is>
      </c>
      <c r="B5" s="5" t="inlineStr">
        <is>
          <t>Служител</t>
        </is>
      </c>
      <c r="C5" s="6" t="n">
        <v>1</v>
      </c>
      <c r="D5" s="6" t="n">
        <v>2</v>
      </c>
      <c r="E5" s="7" t="n">
        <v>3</v>
      </c>
      <c r="F5" s="7" t="n">
        <v>4</v>
      </c>
      <c r="G5" s="6" t="n">
        <v>5</v>
      </c>
      <c r="H5" s="6" t="n">
        <v>6</v>
      </c>
      <c r="I5" s="6" t="n">
        <v>7</v>
      </c>
      <c r="J5" s="6" t="n">
        <v>8</v>
      </c>
      <c r="K5" s="6" t="n">
        <v>9</v>
      </c>
      <c r="L5" s="7" t="n">
        <v>10</v>
      </c>
      <c r="M5" s="7" t="n">
        <v>11</v>
      </c>
      <c r="N5" s="6" t="n">
        <v>12</v>
      </c>
      <c r="O5" s="6" t="n">
        <v>13</v>
      </c>
      <c r="P5" s="6" t="n">
        <v>14</v>
      </c>
      <c r="Q5" s="6" t="n">
        <v>15</v>
      </c>
      <c r="R5" s="6" t="n">
        <v>16</v>
      </c>
      <c r="S5" s="7" t="n">
        <v>17</v>
      </c>
      <c r="T5" s="7" t="n">
        <v>18</v>
      </c>
      <c r="U5" s="6" t="n">
        <v>19</v>
      </c>
      <c r="V5" s="6" t="n">
        <v>20</v>
      </c>
      <c r="W5" s="6" t="n">
        <v>21</v>
      </c>
      <c r="X5" s="6" t="n">
        <v>22</v>
      </c>
      <c r="Y5" s="6" t="n">
        <v>23</v>
      </c>
      <c r="Z5" s="7" t="n">
        <v>24</v>
      </c>
      <c r="AA5" s="7" t="n">
        <v>25</v>
      </c>
      <c r="AB5" s="6" t="n">
        <v>26</v>
      </c>
      <c r="AC5" s="6" t="n">
        <v>27</v>
      </c>
      <c r="AD5" s="6" t="n">
        <v>28</v>
      </c>
      <c r="AE5" s="6" t="n">
        <v>29</v>
      </c>
      <c r="AF5" s="6" t="n">
        <v>30</v>
      </c>
      <c r="AG5" s="7" t="n">
        <v>31</v>
      </c>
      <c r="AH5" s="5" t="inlineStr">
        <is>
          <t>Часове общо</t>
        </is>
      </c>
      <c r="AI5" s="5" t="inlineStr">
        <is>
          <t>Нощни часове</t>
        </is>
      </c>
      <c r="AJ5" s="5" t="inlineStr">
        <is>
          <t>Преизчислени часове</t>
        </is>
      </c>
      <c r="AK5" s="5" t="inlineStr">
        <is>
          <t>Разлика с нормата</t>
        </is>
      </c>
    </row>
    <row r="6">
      <c r="A6" s="8" t="n">
        <v>1</v>
      </c>
      <c r="B6" s="9" t="inlineStr">
        <is>
          <t>[Име на служителя 1]</t>
        </is>
      </c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>
        <f>SUMPRODUCT(SUMIF('Смени и норма'!$A$3:$A$11,C6:AG6,'Смени и норма'!$C$3:$C$11))</f>
        <v/>
      </c>
      <c r="AI6" s="8">
        <f>SUMPRODUCT(SUMIF('Смени и норма'!$A$3:$A$11,C6:AG6,'Смени и норма'!$D$3:$D$11))</f>
        <v/>
      </c>
      <c r="AJ6" s="10">
        <f>AH6-AI6+AI6*'Смени и норма'!$D$13</f>
        <v/>
      </c>
      <c r="AK6" s="11">
        <f>AJ6-$J$3</f>
        <v/>
      </c>
    </row>
    <row r="7">
      <c r="A7" s="8" t="n">
        <v>2</v>
      </c>
      <c r="B7" s="9" t="inlineStr">
        <is>
          <t>[Име на служителя 2]</t>
        </is>
      </c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8" t="n"/>
      <c r="O7" s="8" t="n"/>
      <c r="P7" s="8" t="n"/>
      <c r="Q7" s="8" t="n"/>
      <c r="R7" s="8" t="n"/>
      <c r="S7" s="8" t="n"/>
      <c r="T7" s="8" t="n"/>
      <c r="U7" s="8" t="n"/>
      <c r="V7" s="8" t="n"/>
      <c r="W7" s="8" t="n"/>
      <c r="X7" s="8" t="n"/>
      <c r="Y7" s="8" t="n"/>
      <c r="Z7" s="8" t="n"/>
      <c r="AA7" s="8" t="n"/>
      <c r="AB7" s="8" t="n"/>
      <c r="AC7" s="8" t="n"/>
      <c r="AD7" s="8" t="n"/>
      <c r="AE7" s="8" t="n"/>
      <c r="AF7" s="8" t="n"/>
      <c r="AG7" s="8" t="n"/>
      <c r="AH7" s="8">
        <f>SUMPRODUCT(SUMIF('Смени и норма'!$A$3:$A$11,C7:AG7,'Смени и норма'!$C$3:$C$11))</f>
        <v/>
      </c>
      <c r="AI7" s="8">
        <f>SUMPRODUCT(SUMIF('Смени и норма'!$A$3:$A$11,C7:AG7,'Смени и норма'!$D$3:$D$11))</f>
        <v/>
      </c>
      <c r="AJ7" s="10">
        <f>AH7-AI7+AI7*'Смени и норма'!$D$13</f>
        <v/>
      </c>
      <c r="AK7" s="11">
        <f>AJ7-$J$3</f>
        <v/>
      </c>
    </row>
    <row r="8">
      <c r="A8" s="8" t="n">
        <v>3</v>
      </c>
      <c r="B8" s="9" t="inlineStr">
        <is>
          <t>[Име на служителя 3]</t>
        </is>
      </c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8" t="n"/>
      <c r="Q8" s="8" t="n"/>
      <c r="R8" s="8" t="n"/>
      <c r="S8" s="8" t="n"/>
      <c r="T8" s="8" t="n"/>
      <c r="U8" s="8" t="n"/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>
        <f>SUMPRODUCT(SUMIF('Смени и норма'!$A$3:$A$11,C8:AG8,'Смени и норма'!$C$3:$C$11))</f>
        <v/>
      </c>
      <c r="AI8" s="8">
        <f>SUMPRODUCT(SUMIF('Смени и норма'!$A$3:$A$11,C8:AG8,'Смени и норма'!$D$3:$D$11))</f>
        <v/>
      </c>
      <c r="AJ8" s="10">
        <f>AH8-AI8+AI8*'Смени и норма'!$D$13</f>
        <v/>
      </c>
      <c r="AK8" s="11">
        <f>AJ8-$J$3</f>
        <v/>
      </c>
    </row>
    <row r="9">
      <c r="A9" s="8" t="n">
        <v>4</v>
      </c>
      <c r="B9" s="9" t="inlineStr">
        <is>
          <t>[Име на служителя 4]</t>
        </is>
      </c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  <c r="Q9" s="8" t="n"/>
      <c r="R9" s="8" t="n"/>
      <c r="S9" s="8" t="n"/>
      <c r="T9" s="8" t="n"/>
      <c r="U9" s="8" t="n"/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>
        <f>SUMPRODUCT(SUMIF('Смени и норма'!$A$3:$A$11,C9:AG9,'Смени и норма'!$C$3:$C$11))</f>
        <v/>
      </c>
      <c r="AI9" s="8">
        <f>SUMPRODUCT(SUMIF('Смени и норма'!$A$3:$A$11,C9:AG9,'Смени и норма'!$D$3:$D$11))</f>
        <v/>
      </c>
      <c r="AJ9" s="10">
        <f>AH9-AI9+AI9*'Смени и норма'!$D$13</f>
        <v/>
      </c>
      <c r="AK9" s="11">
        <f>AJ9-$J$3</f>
        <v/>
      </c>
    </row>
    <row r="10">
      <c r="A10" s="8" t="n">
        <v>5</v>
      </c>
      <c r="B10" s="9" t="inlineStr">
        <is>
          <t>[Име на служителя 5]</t>
        </is>
      </c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 t="n"/>
      <c r="Q10" s="8" t="n"/>
      <c r="R10" s="8" t="n"/>
      <c r="S10" s="8" t="n"/>
      <c r="T10" s="8" t="n"/>
      <c r="U10" s="8" t="n"/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>
        <f>SUMPRODUCT(SUMIF('Смени и норма'!$A$3:$A$11,C10:AG10,'Смени и норма'!$C$3:$C$11))</f>
        <v/>
      </c>
      <c r="AI10" s="8">
        <f>SUMPRODUCT(SUMIF('Смени и норма'!$A$3:$A$11,C10:AG10,'Смени и норма'!$D$3:$D$11))</f>
        <v/>
      </c>
      <c r="AJ10" s="10">
        <f>AH10-AI10+AI10*'Смени и норма'!$D$13</f>
        <v/>
      </c>
      <c r="AK10" s="11">
        <f>AJ10-$J$3</f>
        <v/>
      </c>
    </row>
    <row r="11">
      <c r="A11" s="8" t="n">
        <v>6</v>
      </c>
      <c r="B11" s="9" t="inlineStr">
        <is>
          <t>[Име на служителя 6]</t>
        </is>
      </c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  <c r="Q11" s="8" t="n"/>
      <c r="R11" s="8" t="n"/>
      <c r="S11" s="8" t="n"/>
      <c r="T11" s="8" t="n"/>
      <c r="U11" s="8" t="n"/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>
        <f>SUMPRODUCT(SUMIF('Смени и норма'!$A$3:$A$11,C11:AG11,'Смени и норма'!$C$3:$C$11))</f>
        <v/>
      </c>
      <c r="AI11" s="8">
        <f>SUMPRODUCT(SUMIF('Смени и норма'!$A$3:$A$11,C11:AG11,'Смени и норма'!$D$3:$D$11))</f>
        <v/>
      </c>
      <c r="AJ11" s="10">
        <f>AH11-AI11+AI11*'Смени и норма'!$D$13</f>
        <v/>
      </c>
      <c r="AK11" s="11">
        <f>AJ11-$J$3</f>
        <v/>
      </c>
    </row>
    <row r="12">
      <c r="A12" s="8" t="n">
        <v>7</v>
      </c>
      <c r="B12" s="9" t="inlineStr">
        <is>
          <t>[Име на служителя 7]</t>
        </is>
      </c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8" t="n"/>
      <c r="Q12" s="8" t="n"/>
      <c r="R12" s="8" t="n"/>
      <c r="S12" s="8" t="n"/>
      <c r="T12" s="8" t="n"/>
      <c r="U12" s="8" t="n"/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>
        <f>SUMPRODUCT(SUMIF('Смени и норма'!$A$3:$A$11,C12:AG12,'Смени и норма'!$C$3:$C$11))</f>
        <v/>
      </c>
      <c r="AI12" s="8">
        <f>SUMPRODUCT(SUMIF('Смени и норма'!$A$3:$A$11,C12:AG12,'Смени и норма'!$D$3:$D$11))</f>
        <v/>
      </c>
      <c r="AJ12" s="10">
        <f>AH12-AI12+AI12*'Смени и норма'!$D$13</f>
        <v/>
      </c>
      <c r="AK12" s="11">
        <f>AJ12-$J$3</f>
        <v/>
      </c>
    </row>
    <row r="13">
      <c r="A13" s="8" t="n">
        <v>8</v>
      </c>
      <c r="B13" s="9" t="inlineStr">
        <is>
          <t>[Име на служителя 8]</t>
        </is>
      </c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 t="n"/>
      <c r="Q13" s="8" t="n"/>
      <c r="R13" s="8" t="n"/>
      <c r="S13" s="8" t="n"/>
      <c r="T13" s="8" t="n"/>
      <c r="U13" s="8" t="n"/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>
        <f>SUMPRODUCT(SUMIF('Смени и норма'!$A$3:$A$11,C13:AG13,'Смени и норма'!$C$3:$C$11))</f>
        <v/>
      </c>
      <c r="AI13" s="8">
        <f>SUMPRODUCT(SUMIF('Смени и норма'!$A$3:$A$11,C13:AG13,'Смени и норма'!$D$3:$D$11))</f>
        <v/>
      </c>
      <c r="AJ13" s="10">
        <f>AH13-AI13+AI13*'Смени и норма'!$D$13</f>
        <v/>
      </c>
      <c r="AK13" s="11">
        <f>AJ13-$J$3</f>
        <v/>
      </c>
    </row>
    <row r="14">
      <c r="A14" s="8" t="n">
        <v>9</v>
      </c>
      <c r="B14" s="9" t="inlineStr">
        <is>
          <t>[Име на служителя 9]</t>
        </is>
      </c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8" t="n"/>
      <c r="Q14" s="8" t="n"/>
      <c r="R14" s="8" t="n"/>
      <c r="S14" s="8" t="n"/>
      <c r="T14" s="8" t="n"/>
      <c r="U14" s="8" t="n"/>
      <c r="V14" s="8" t="n"/>
      <c r="W14" s="8" t="n"/>
      <c r="X14" s="8" t="n"/>
      <c r="Y14" s="8" t="n"/>
      <c r="Z14" s="8" t="n"/>
      <c r="AA14" s="8" t="n"/>
      <c r="AB14" s="8" t="n"/>
      <c r="AC14" s="8" t="n"/>
      <c r="AD14" s="8" t="n"/>
      <c r="AE14" s="8" t="n"/>
      <c r="AF14" s="8" t="n"/>
      <c r="AG14" s="8" t="n"/>
      <c r="AH14" s="8">
        <f>SUMPRODUCT(SUMIF('Смени и норма'!$A$3:$A$11,C14:AG14,'Смени и норма'!$C$3:$C$11))</f>
        <v/>
      </c>
      <c r="AI14" s="8">
        <f>SUMPRODUCT(SUMIF('Смени и норма'!$A$3:$A$11,C14:AG14,'Смени и норма'!$D$3:$D$11))</f>
        <v/>
      </c>
      <c r="AJ14" s="10">
        <f>AH14-AI14+AI14*'Смени и норма'!$D$13</f>
        <v/>
      </c>
      <c r="AK14" s="11">
        <f>AJ14-$J$3</f>
        <v/>
      </c>
    </row>
    <row r="15">
      <c r="A15" s="8" t="n">
        <v>10</v>
      </c>
      <c r="B15" s="9" t="inlineStr">
        <is>
          <t>[Име на служителя 10]</t>
        </is>
      </c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  <c r="P15" s="8" t="n"/>
      <c r="Q15" s="8" t="n"/>
      <c r="R15" s="8" t="n"/>
      <c r="S15" s="8" t="n"/>
      <c r="T15" s="8" t="n"/>
      <c r="U15" s="8" t="n"/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>
        <f>SUMPRODUCT(SUMIF('Смени и норма'!$A$3:$A$11,C15:AG15,'Смени и норма'!$C$3:$C$11))</f>
        <v/>
      </c>
      <c r="AI15" s="8">
        <f>SUMPRODUCT(SUMIF('Смени и норма'!$A$3:$A$11,C15:AG15,'Смени и норма'!$D$3:$D$11))</f>
        <v/>
      </c>
      <c r="AJ15" s="10">
        <f>AH15-AI15+AI15*'Смени и норма'!$D$13</f>
        <v/>
      </c>
      <c r="AK15" s="11">
        <f>AJ15-$J$3</f>
        <v/>
      </c>
    </row>
    <row r="16">
      <c r="A16" s="8" t="n">
        <v>11</v>
      </c>
      <c r="B16" s="9" t="inlineStr">
        <is>
          <t>[Име на служителя 11]</t>
        </is>
      </c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  <c r="P16" s="8" t="n"/>
      <c r="Q16" s="8" t="n"/>
      <c r="R16" s="8" t="n"/>
      <c r="S16" s="8" t="n"/>
      <c r="T16" s="8" t="n"/>
      <c r="U16" s="8" t="n"/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>
        <f>SUMPRODUCT(SUMIF('Смени и норма'!$A$3:$A$11,C16:AG16,'Смени и норма'!$C$3:$C$11))</f>
        <v/>
      </c>
      <c r="AI16" s="8">
        <f>SUMPRODUCT(SUMIF('Смени и норма'!$A$3:$A$11,C16:AG16,'Смени и норма'!$D$3:$D$11))</f>
        <v/>
      </c>
      <c r="AJ16" s="10">
        <f>AH16-AI16+AI16*'Смени и норма'!$D$13</f>
        <v/>
      </c>
      <c r="AK16" s="11">
        <f>AJ16-$J$3</f>
        <v/>
      </c>
    </row>
    <row r="17">
      <c r="A17" s="8" t="n">
        <v>12</v>
      </c>
      <c r="B17" s="9" t="inlineStr">
        <is>
          <t>[Име на служителя 12]</t>
        </is>
      </c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  <c r="N17" s="8" t="n"/>
      <c r="O17" s="8" t="n"/>
      <c r="P17" s="8" t="n"/>
      <c r="Q17" s="8" t="n"/>
      <c r="R17" s="8" t="n"/>
      <c r="S17" s="8" t="n"/>
      <c r="T17" s="8" t="n"/>
      <c r="U17" s="8" t="n"/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>
        <f>SUMPRODUCT(SUMIF('Смени и норма'!$A$3:$A$11,C17:AG17,'Смени и норма'!$C$3:$C$11))</f>
        <v/>
      </c>
      <c r="AI17" s="8">
        <f>SUMPRODUCT(SUMIF('Смени и норма'!$A$3:$A$11,C17:AG17,'Смени и норма'!$D$3:$D$11))</f>
        <v/>
      </c>
      <c r="AJ17" s="10">
        <f>AH17-AI17+AI17*'Смени и норма'!$D$13</f>
        <v/>
      </c>
      <c r="AK17" s="11">
        <f>AJ17-$J$3</f>
        <v/>
      </c>
    </row>
    <row r="19">
      <c r="B19" s="3" t="inlineStr">
        <is>
          <t>Заети на смяна в деня:</t>
        </is>
      </c>
      <c r="C19" s="12">
        <f>COUNTIF(C6:C17,"С1")+COUNTIF(C6:C17,"С2")+COUNTIF(C6:C17,"Н")+COUNTIF(C6:C17,"Д")+COUNTIF(C6:C17,"Д12")+COUNTIF(C6:C17,"Н12")</f>
        <v/>
      </c>
      <c r="D19" s="12">
        <f>COUNTIF(D6:D17,"С1")+COUNTIF(D6:D17,"С2")+COUNTIF(D6:D17,"Н")+COUNTIF(D6:D17,"Д")+COUNTIF(D6:D17,"Д12")+COUNTIF(D6:D17,"Н12")</f>
        <v/>
      </c>
      <c r="E19" s="12">
        <f>COUNTIF(E6:E17,"С1")+COUNTIF(E6:E17,"С2")+COUNTIF(E6:E17,"Н")+COUNTIF(E6:E17,"Д")+COUNTIF(E6:E17,"Д12")+COUNTIF(E6:E17,"Н12")</f>
        <v/>
      </c>
      <c r="F19" s="12">
        <f>COUNTIF(F6:F17,"С1")+COUNTIF(F6:F17,"С2")+COUNTIF(F6:F17,"Н")+COUNTIF(F6:F17,"Д")+COUNTIF(F6:F17,"Д12")+COUNTIF(F6:F17,"Н12")</f>
        <v/>
      </c>
      <c r="G19" s="12">
        <f>COUNTIF(G6:G17,"С1")+COUNTIF(G6:G17,"С2")+COUNTIF(G6:G17,"Н")+COUNTIF(G6:G17,"Д")+COUNTIF(G6:G17,"Д12")+COUNTIF(G6:G17,"Н12")</f>
        <v/>
      </c>
      <c r="H19" s="12">
        <f>COUNTIF(H6:H17,"С1")+COUNTIF(H6:H17,"С2")+COUNTIF(H6:H17,"Н")+COUNTIF(H6:H17,"Д")+COUNTIF(H6:H17,"Д12")+COUNTIF(H6:H17,"Н12")</f>
        <v/>
      </c>
      <c r="I19" s="12">
        <f>COUNTIF(I6:I17,"С1")+COUNTIF(I6:I17,"С2")+COUNTIF(I6:I17,"Н")+COUNTIF(I6:I17,"Д")+COUNTIF(I6:I17,"Д12")+COUNTIF(I6:I17,"Н12")</f>
        <v/>
      </c>
      <c r="J19" s="12">
        <f>COUNTIF(J6:J17,"С1")+COUNTIF(J6:J17,"С2")+COUNTIF(J6:J17,"Н")+COUNTIF(J6:J17,"Д")+COUNTIF(J6:J17,"Д12")+COUNTIF(J6:J17,"Н12")</f>
        <v/>
      </c>
      <c r="K19" s="12">
        <f>COUNTIF(K6:K17,"С1")+COUNTIF(K6:K17,"С2")+COUNTIF(K6:K17,"Н")+COUNTIF(K6:K17,"Д")+COUNTIF(K6:K17,"Д12")+COUNTIF(K6:K17,"Н12")</f>
        <v/>
      </c>
      <c r="L19" s="12">
        <f>COUNTIF(L6:L17,"С1")+COUNTIF(L6:L17,"С2")+COUNTIF(L6:L17,"Н")+COUNTIF(L6:L17,"Д")+COUNTIF(L6:L17,"Д12")+COUNTIF(L6:L17,"Н12")</f>
        <v/>
      </c>
      <c r="M19" s="12">
        <f>COUNTIF(M6:M17,"С1")+COUNTIF(M6:M17,"С2")+COUNTIF(M6:M17,"Н")+COUNTIF(M6:M17,"Д")+COUNTIF(M6:M17,"Д12")+COUNTIF(M6:M17,"Н12")</f>
        <v/>
      </c>
      <c r="N19" s="12">
        <f>COUNTIF(N6:N17,"С1")+COUNTIF(N6:N17,"С2")+COUNTIF(N6:N17,"Н")+COUNTIF(N6:N17,"Д")+COUNTIF(N6:N17,"Д12")+COUNTIF(N6:N17,"Н12")</f>
        <v/>
      </c>
      <c r="O19" s="12">
        <f>COUNTIF(O6:O17,"С1")+COUNTIF(O6:O17,"С2")+COUNTIF(O6:O17,"Н")+COUNTIF(O6:O17,"Д")+COUNTIF(O6:O17,"Д12")+COUNTIF(O6:O17,"Н12")</f>
        <v/>
      </c>
      <c r="P19" s="12">
        <f>COUNTIF(P6:P17,"С1")+COUNTIF(P6:P17,"С2")+COUNTIF(P6:P17,"Н")+COUNTIF(P6:P17,"Д")+COUNTIF(P6:P17,"Д12")+COUNTIF(P6:P17,"Н12")</f>
        <v/>
      </c>
      <c r="Q19" s="12">
        <f>COUNTIF(Q6:Q17,"С1")+COUNTIF(Q6:Q17,"С2")+COUNTIF(Q6:Q17,"Н")+COUNTIF(Q6:Q17,"Д")+COUNTIF(Q6:Q17,"Д12")+COUNTIF(Q6:Q17,"Н12")</f>
        <v/>
      </c>
      <c r="R19" s="12">
        <f>COUNTIF(R6:R17,"С1")+COUNTIF(R6:R17,"С2")+COUNTIF(R6:R17,"Н")+COUNTIF(R6:R17,"Д")+COUNTIF(R6:R17,"Д12")+COUNTIF(R6:R17,"Н12")</f>
        <v/>
      </c>
      <c r="S19" s="12">
        <f>COUNTIF(S6:S17,"С1")+COUNTIF(S6:S17,"С2")+COUNTIF(S6:S17,"Н")+COUNTIF(S6:S17,"Д")+COUNTIF(S6:S17,"Д12")+COUNTIF(S6:S17,"Н12")</f>
        <v/>
      </c>
      <c r="T19" s="12">
        <f>COUNTIF(T6:T17,"С1")+COUNTIF(T6:T17,"С2")+COUNTIF(T6:T17,"Н")+COUNTIF(T6:T17,"Д")+COUNTIF(T6:T17,"Д12")+COUNTIF(T6:T17,"Н12")</f>
        <v/>
      </c>
      <c r="U19" s="12">
        <f>COUNTIF(U6:U17,"С1")+COUNTIF(U6:U17,"С2")+COUNTIF(U6:U17,"Н")+COUNTIF(U6:U17,"Д")+COUNTIF(U6:U17,"Д12")+COUNTIF(U6:U17,"Н12")</f>
        <v/>
      </c>
      <c r="V19" s="12">
        <f>COUNTIF(V6:V17,"С1")+COUNTIF(V6:V17,"С2")+COUNTIF(V6:V17,"Н")+COUNTIF(V6:V17,"Д")+COUNTIF(V6:V17,"Д12")+COUNTIF(V6:V17,"Н12")</f>
        <v/>
      </c>
      <c r="W19" s="12">
        <f>COUNTIF(W6:W17,"С1")+COUNTIF(W6:W17,"С2")+COUNTIF(W6:W17,"Н")+COUNTIF(W6:W17,"Д")+COUNTIF(W6:W17,"Д12")+COUNTIF(W6:W17,"Н12")</f>
        <v/>
      </c>
      <c r="X19" s="12">
        <f>COUNTIF(X6:X17,"С1")+COUNTIF(X6:X17,"С2")+COUNTIF(X6:X17,"Н")+COUNTIF(X6:X17,"Д")+COUNTIF(X6:X17,"Д12")+COUNTIF(X6:X17,"Н12")</f>
        <v/>
      </c>
      <c r="Y19" s="12">
        <f>COUNTIF(Y6:Y17,"С1")+COUNTIF(Y6:Y17,"С2")+COUNTIF(Y6:Y17,"Н")+COUNTIF(Y6:Y17,"Д")+COUNTIF(Y6:Y17,"Д12")+COUNTIF(Y6:Y17,"Н12")</f>
        <v/>
      </c>
      <c r="Z19" s="12">
        <f>COUNTIF(Z6:Z17,"С1")+COUNTIF(Z6:Z17,"С2")+COUNTIF(Z6:Z17,"Н")+COUNTIF(Z6:Z17,"Д")+COUNTIF(Z6:Z17,"Д12")+COUNTIF(Z6:Z17,"Н12")</f>
        <v/>
      </c>
      <c r="AA19" s="12">
        <f>COUNTIF(AA6:AA17,"С1")+COUNTIF(AA6:AA17,"С2")+COUNTIF(AA6:AA17,"Н")+COUNTIF(AA6:AA17,"Д")+COUNTIF(AA6:AA17,"Д12")+COUNTIF(AA6:AA17,"Н12")</f>
        <v/>
      </c>
      <c r="AB19" s="12">
        <f>COUNTIF(AB6:AB17,"С1")+COUNTIF(AB6:AB17,"С2")+COUNTIF(AB6:AB17,"Н")+COUNTIF(AB6:AB17,"Д")+COUNTIF(AB6:AB17,"Д12")+COUNTIF(AB6:AB17,"Н12")</f>
        <v/>
      </c>
      <c r="AC19" s="12">
        <f>COUNTIF(AC6:AC17,"С1")+COUNTIF(AC6:AC17,"С2")+COUNTIF(AC6:AC17,"Н")+COUNTIF(AC6:AC17,"Д")+COUNTIF(AC6:AC17,"Д12")+COUNTIF(AC6:AC17,"Н12")</f>
        <v/>
      </c>
      <c r="AD19" s="12">
        <f>COUNTIF(AD6:AD17,"С1")+COUNTIF(AD6:AD17,"С2")+COUNTIF(AD6:AD17,"Н")+COUNTIF(AD6:AD17,"Д")+COUNTIF(AD6:AD17,"Д12")+COUNTIF(AD6:AD17,"Н12")</f>
        <v/>
      </c>
      <c r="AE19" s="12">
        <f>COUNTIF(AE6:AE17,"С1")+COUNTIF(AE6:AE17,"С2")+COUNTIF(AE6:AE17,"Н")+COUNTIF(AE6:AE17,"Д")+COUNTIF(AE6:AE17,"Д12")+COUNTIF(AE6:AE17,"Н12")</f>
        <v/>
      </c>
      <c r="AF19" s="12">
        <f>COUNTIF(AF6:AF17,"С1")+COUNTIF(AF6:AF17,"С2")+COUNTIF(AF6:AF17,"Н")+COUNTIF(AF6:AF17,"Д")+COUNTIF(AF6:AF17,"Д12")+COUNTIF(AF6:AF17,"Н12")</f>
        <v/>
      </c>
      <c r="AG19" s="12">
        <f>COUNTIF(AG6:AG17,"С1")+COUNTIF(AG6:AG17,"С2")+COUNTIF(AG6:AG17,"Н")+COUNTIF(AG6:AG17,"Д")+COUNTIF(AG6:AG17,"Д12")+COUNTIF(AG6:AG17,"Н12")</f>
        <v/>
      </c>
    </row>
  </sheetData>
  <conditionalFormatting sqref="C6:AG17">
    <cfRule type="expression" priority="1" dxfId="0">
      <formula>OR(C6="Н",C6="Н12")</formula>
    </cfRule>
    <cfRule type="expression" priority="2" dxfId="1">
      <formula>C6="П"</formula>
    </cfRule>
  </conditionalFormatting>
  <conditionalFormatting sqref="AK6:AK17">
    <cfRule type="cellIs" priority="3" operator="greaterThan" dxfId="2">
      <formula>0</formula>
    </cfRule>
  </conditionalFormatting>
  <dataValidations count="1">
    <dataValidation sqref="C6:AG6 C7:AG7 C8:AG8 C9:AG9 C10:AG10 C11:AG11 C12:AG12 C13:AG13 C14:AG14 C15:AG15 C16:AG16 C17:AG17" showErrorMessage="1" showInputMessage="1" allowBlank="1" errorTitle="Невалиден код" error="Използвайте код от лист &quot;Смени и норма&quot;." type="list">
      <formula1>='Смени и норма'!$A$3:$A$11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8" customWidth="1" min="1" max="1"/>
    <col width="44" customWidth="1" min="2" max="2"/>
    <col width="14" customWidth="1" min="3" max="3"/>
    <col width="26" customWidth="1" min="4" max="4"/>
  </cols>
  <sheetData>
    <row r="1">
      <c r="A1" s="13" t="inlineStr">
        <is>
          <t>Кодове на смените</t>
        </is>
      </c>
    </row>
    <row r="2">
      <c r="A2" s="14" t="inlineStr">
        <is>
          <t>Код</t>
        </is>
      </c>
      <c r="B2" s="14" t="inlineStr">
        <is>
          <t>Описание</t>
        </is>
      </c>
      <c r="C2" s="14" t="inlineStr">
        <is>
          <t>Часове общо</t>
        </is>
      </c>
      <c r="D2" s="14" t="inlineStr">
        <is>
          <t>От тях нощни (22:00-06:00)</t>
        </is>
      </c>
    </row>
    <row r="3">
      <c r="A3" s="15" t="inlineStr">
        <is>
          <t>С1</t>
        </is>
      </c>
      <c r="B3" s="15" t="inlineStr">
        <is>
          <t>Първа смяна 06:00-14:00</t>
        </is>
      </c>
      <c r="C3" s="15" t="n">
        <v>8</v>
      </c>
      <c r="D3" s="15" t="n">
        <v>0</v>
      </c>
    </row>
    <row r="4">
      <c r="A4" s="15" t="inlineStr">
        <is>
          <t>С2</t>
        </is>
      </c>
      <c r="B4" s="15" t="inlineStr">
        <is>
          <t>Втора смяна 14:00-22:00</t>
        </is>
      </c>
      <c r="C4" s="15" t="n">
        <v>8</v>
      </c>
      <c r="D4" s="15" t="n">
        <v>0</v>
      </c>
    </row>
    <row r="5">
      <c r="A5" s="15" t="inlineStr">
        <is>
          <t>Н</t>
        </is>
      </c>
      <c r="B5" s="15" t="inlineStr">
        <is>
          <t>Нощна смяна 22:00-06:00</t>
        </is>
      </c>
      <c r="C5" s="15" t="n">
        <v>8</v>
      </c>
      <c r="D5" s="15" t="n">
        <v>8</v>
      </c>
    </row>
    <row r="6">
      <c r="A6" s="15" t="inlineStr">
        <is>
          <t>Д</t>
        </is>
      </c>
      <c r="B6" s="15" t="inlineStr">
        <is>
          <t>Дневна 08:00-17:00 (1 ч. обедна почивка)</t>
        </is>
      </c>
      <c r="C6" s="15" t="n">
        <v>8</v>
      </c>
      <c r="D6" s="15" t="n">
        <v>0</v>
      </c>
    </row>
    <row r="7">
      <c r="A7" s="15" t="inlineStr">
        <is>
          <t>Д12</t>
        </is>
      </c>
      <c r="B7" s="15" t="inlineStr">
        <is>
          <t>Дванадесетчасова дневна 07:00-19:00</t>
        </is>
      </c>
      <c r="C7" s="15" t="n">
        <v>12</v>
      </c>
      <c r="D7" s="15" t="n">
        <v>0</v>
      </c>
    </row>
    <row r="8">
      <c r="A8" s="15" t="inlineStr">
        <is>
          <t>Н12</t>
        </is>
      </c>
      <c r="B8" s="15" t="inlineStr">
        <is>
          <t>Дванадесетчасова нощна 19:00-07:00</t>
        </is>
      </c>
      <c r="C8" s="15" t="n">
        <v>12</v>
      </c>
      <c r="D8" s="15" t="n">
        <v>8</v>
      </c>
    </row>
    <row r="9">
      <c r="A9" s="15" t="inlineStr">
        <is>
          <t>П</t>
        </is>
      </c>
      <c r="B9" s="15" t="inlineStr">
        <is>
          <t>Почивен ден</t>
        </is>
      </c>
      <c r="C9" s="15" t="n">
        <v>0</v>
      </c>
      <c r="D9" s="15" t="n">
        <v>0</v>
      </c>
    </row>
    <row r="10">
      <c r="A10" s="15" t="inlineStr">
        <is>
          <t>О</t>
        </is>
      </c>
      <c r="B10" s="15" t="inlineStr">
        <is>
          <t>Платен отпуск</t>
        </is>
      </c>
      <c r="C10" s="15" t="n">
        <v>0</v>
      </c>
      <c r="D10" s="15" t="n">
        <v>0</v>
      </c>
    </row>
    <row r="11">
      <c r="A11" s="15" t="inlineStr">
        <is>
          <t>Б</t>
        </is>
      </c>
      <c r="B11" s="15" t="inlineStr">
        <is>
          <t>Болничен</t>
        </is>
      </c>
      <c r="C11" s="15" t="n">
        <v>0</v>
      </c>
      <c r="D11" s="15" t="n">
        <v>0</v>
      </c>
    </row>
    <row r="13">
      <c r="A13" s="3" t="inlineStr">
        <is>
          <t>Коефициент за преизчисляване на нощните часове в дневни</t>
        </is>
      </c>
      <c r="D13" s="16" t="n">
        <v>1.142857142857143</v>
      </c>
    </row>
    <row r="14" ht="48" customHeight="1">
      <c r="A14" s="17" t="inlineStr">
        <is>
          <t>Нормата на нощния труд е 7 часа (чл. 140 КТ); при СИРВ отработените нощни часове се превръщат в дневни с коефициент 8/7 = 1,143 (чл. 9а, ал. 4 от Наредбата за работното време, почивките и отпуските и чл. 9, ал. 2 от Наредбата за структурата и организацията на работната заплата). Ако сте на 12-часови смени, проверете колко от часовете попадат между 22:00 и 06:00.</t>
        </is>
      </c>
    </row>
  </sheetData>
  <mergeCells count="1">
    <mergeCell ref="A14:F1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8" t="inlineStr">
        <is>
          <t>Как се ползва графикът за работа на смени</t>
        </is>
      </c>
    </row>
    <row r="2">
      <c r="A2" s="17" t="inlineStr">
        <is>
          <t>1. В лист "График" сменете месеца в клетка B3. Работните дни и нормата (работни дни x 8 часа) се изчисляват автоматично.</t>
        </is>
      </c>
    </row>
    <row r="3">
      <c r="A3" s="17" t="inlineStr">
        <is>
          <t>2. Впишете имената на служителите в колона B (до 12 души; при нужда копирайте редовете).</t>
        </is>
      </c>
    </row>
    <row r="4">
      <c r="A4" s="17" t="inlineStr">
        <is>
          <t>3. Във всяка клетка за ден изберете код на смяна от падащия списък: С1, С2, Н (нощна), Д, Д12, Н12, П (почивка), О (отпуск), Б (болничен).</t>
        </is>
      </c>
    </row>
    <row r="5">
      <c r="A5" s="17" t="inlineStr">
        <is>
          <t>4. Колоната "Часове общо" сумира часовете по кодовете, "Нощни часове" брои часовете между 22:00 и 06:00, а "Преизчислени часове" ги превръща в дневни с коефициент 8/7 (лист "Смени и норма").</t>
        </is>
      </c>
    </row>
    <row r="6">
      <c r="A6" s="17" t="inlineStr">
        <is>
          <t>5. "Разлика с нормата" показва плюс (часове над нормата за периода) или минус. При сумирано изчисляване нормата се сравнява за целия отчетен период (до 4 месеца), не за всеки месец поотделно: съберете разликите за месеците в периода.</t>
        </is>
      </c>
    </row>
    <row r="7">
      <c r="A7" s="17" t="inlineStr">
        <is>
          <t>6. Кодовете и часовете на смените са примерни. Променете ги в лист "Смени и норма" според Вашия режим (напр. 12-часови смени с различен брой нощни часове).</t>
        </is>
      </c>
    </row>
    <row r="8">
      <c r="A8" s="17" t="inlineStr">
        <is>
          <t>7. Проверете почивките: най-малко 12 часа междудневна почивка, поне 36 часа седмична почивка при сумирано изчисляване, и 24 часа почивка при преминаване от една смяна в друга.</t>
        </is>
      </c>
    </row>
    <row r="9">
      <c r="A9" s="17" t="inlineStr">
        <is>
          <t>Файлът е примерен образец от blogzapari.com и не замества трудово-правна консултация.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2026-09-14T13:38:17Z</dcterms:created>
  <dcterms:modified xmlns:dcterms="http://purl.org/dc/terms/" xmlns:xsi="http://www.w3.org/2001/XMLSchema-instance" xsi:type="dcterms:W3CDTF">2026-09-14T13:38:17Z</dcterms:modified>
</cp:coreProperties>
</file>